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nichreapc-my.sharepoint.com/personal/mlyu_munichre_com/Documents/"/>
    </mc:Choice>
  </mc:AlternateContent>
  <xr:revisionPtr revIDLastSave="0" documentId="8_{9651589C-CCC2-4514-BCA0-BA450C41C184}" xr6:coauthVersionLast="47" xr6:coauthVersionMax="47" xr10:uidLastSave="{00000000-0000-0000-0000-000000000000}"/>
  <bookViews>
    <workbookView xWindow="-120" yWindow="-120" windowWidth="29040" windowHeight="15840" xr2:uid="{A890B073-99C8-49FC-8AC7-7285F129849B}"/>
  </bookViews>
  <sheets>
    <sheet name="Sheet1" sheetId="1" r:id="rId1"/>
  </sheets>
  <calcPr calcId="191029" iterate="1" iterateCount="5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L4" i="1"/>
  <c r="M5" i="1"/>
  <c r="K7" i="1"/>
  <c r="M7" i="1" s="1"/>
  <c r="K6" i="1"/>
  <c r="M6" i="1" s="1"/>
  <c r="E5" i="1"/>
  <c r="C6" i="1"/>
  <c r="C7" i="1" s="1"/>
  <c r="C8" i="1" s="1"/>
  <c r="C9" i="1" s="1"/>
  <c r="C10" i="1" s="1"/>
  <c r="C11" i="1" s="1"/>
  <c r="C12" i="1" s="1"/>
  <c r="C13" i="1" s="1"/>
  <c r="C14" i="1" s="1"/>
  <c r="E14" i="1" s="1"/>
  <c r="K8" i="1" l="1"/>
  <c r="M8" i="1" s="1"/>
  <c r="C15" i="1"/>
  <c r="E7" i="1"/>
  <c r="E8" i="1"/>
  <c r="E9" i="1"/>
  <c r="E10" i="1"/>
  <c r="E11" i="1"/>
  <c r="E12" i="1"/>
  <c r="E13" i="1"/>
  <c r="E6" i="1"/>
  <c r="K9" i="1" l="1"/>
  <c r="M9" i="1" s="1"/>
  <c r="C16" i="1"/>
  <c r="E15" i="1"/>
  <c r="K10" i="1"/>
  <c r="M10" i="1" s="1"/>
  <c r="C17" i="1" l="1"/>
  <c r="E16" i="1"/>
  <c r="K11" i="1"/>
  <c r="M11" i="1" s="1"/>
  <c r="C18" i="1" l="1"/>
  <c r="E17" i="1"/>
  <c r="K12" i="1"/>
  <c r="M12" i="1" s="1"/>
  <c r="C19" i="1" l="1"/>
  <c r="E18" i="1"/>
  <c r="K13" i="1"/>
  <c r="M13" i="1" s="1"/>
  <c r="C20" i="1" l="1"/>
  <c r="E19" i="1"/>
  <c r="K14" i="1"/>
  <c r="K15" i="1" l="1"/>
  <c r="M14" i="1"/>
  <c r="C21" i="1"/>
  <c r="E20" i="1"/>
  <c r="C22" i="1" l="1"/>
  <c r="E21" i="1"/>
  <c r="K16" i="1"/>
  <c r="M15" i="1"/>
  <c r="K17" i="1" l="1"/>
  <c r="M16" i="1"/>
  <c r="C23" i="1"/>
  <c r="E22" i="1"/>
  <c r="K18" i="1" l="1"/>
  <c r="M17" i="1"/>
  <c r="C24" i="1"/>
  <c r="E23" i="1"/>
  <c r="C25" i="1" l="1"/>
  <c r="E24" i="1"/>
  <c r="K19" i="1"/>
  <c r="M18" i="1"/>
  <c r="C26" i="1" l="1"/>
  <c r="E25" i="1"/>
  <c r="K20" i="1"/>
  <c r="M19" i="1"/>
  <c r="K21" i="1" l="1"/>
  <c r="M20" i="1"/>
  <c r="C27" i="1"/>
  <c r="E26" i="1"/>
  <c r="C28" i="1" l="1"/>
  <c r="E27" i="1"/>
  <c r="K22" i="1"/>
  <c r="M21" i="1"/>
  <c r="K23" i="1" l="1"/>
  <c r="M22" i="1"/>
  <c r="C29" i="1"/>
  <c r="E28" i="1"/>
  <c r="C30" i="1" l="1"/>
  <c r="E29" i="1"/>
  <c r="K24" i="1"/>
  <c r="M23" i="1"/>
  <c r="K25" i="1" l="1"/>
  <c r="M24" i="1"/>
  <c r="C31" i="1"/>
  <c r="E30" i="1"/>
  <c r="C32" i="1" l="1"/>
  <c r="E31" i="1"/>
  <c r="K26" i="1"/>
  <c r="M25" i="1"/>
  <c r="K27" i="1" l="1"/>
  <c r="M26" i="1"/>
  <c r="C33" i="1"/>
  <c r="E32" i="1"/>
  <c r="C34" i="1" l="1"/>
  <c r="E33" i="1"/>
  <c r="K28" i="1"/>
  <c r="M27" i="1"/>
  <c r="K29" i="1" l="1"/>
  <c r="M28" i="1"/>
  <c r="C35" i="1"/>
  <c r="E34" i="1"/>
  <c r="C36" i="1" l="1"/>
  <c r="E35" i="1"/>
  <c r="K30" i="1"/>
  <c r="M29" i="1"/>
  <c r="K31" i="1" l="1"/>
  <c r="M30" i="1"/>
  <c r="C37" i="1"/>
  <c r="E36" i="1"/>
  <c r="K32" i="1" l="1"/>
  <c r="M31" i="1"/>
  <c r="E37" i="1"/>
  <c r="E4" i="1" s="1"/>
  <c r="G4" i="1" s="1"/>
  <c r="H4" i="1"/>
  <c r="K33" i="1" l="1"/>
  <c r="M32" i="1"/>
  <c r="K34" i="1" l="1"/>
  <c r="M33" i="1"/>
  <c r="K35" i="1" l="1"/>
  <c r="M34" i="1"/>
  <c r="K36" i="1" l="1"/>
  <c r="M35" i="1"/>
  <c r="K37" i="1" l="1"/>
  <c r="M36" i="1"/>
  <c r="M37" i="1" l="1"/>
  <c r="M4" i="1" s="1"/>
  <c r="O4" i="1" s="1"/>
  <c r="P4" i="1"/>
</calcChain>
</file>

<file path=xl/sharedStrings.xml><?xml version="1.0" encoding="utf-8"?>
<sst xmlns="http://schemas.openxmlformats.org/spreadsheetml/2006/main" count="15" uniqueCount="10">
  <si>
    <t>Duration</t>
  </si>
  <si>
    <t>PV / Sum(Cash Flow)</t>
  </si>
  <si>
    <t>Total</t>
  </si>
  <si>
    <t>Time / Total</t>
  </si>
  <si>
    <t>Time</t>
  </si>
  <si>
    <t>Cashflow</t>
  </si>
  <si>
    <t>Interest rate</t>
  </si>
  <si>
    <t>Cashflow (Discounted)</t>
  </si>
  <si>
    <t>Example 1</t>
  </si>
  <si>
    <t>Example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</si>
</sst>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2" fillId="0" borderId="0" xfId="1" applyNumberFormat="1" applyFont="1"/>
    <xf numFmtId="165" fontId="2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734EB-0110-4B3F-971E-0256125BD0DE}">
  <dimension ref="B1:P37"/>
  <sheetViews>
    <sheetView tabSelected="1" zoomScale="145" zoomScaleNormal="145" workbookViewId="0">
      <selection activeCell="G8" sqref="G8"/>
    </sheetView>
  </sheetViews>
  <sheetFormatPr defaultRowHeight="12.75" x14ac:dyDescent="0.2"/>
  <cols>
    <col min="1" max="2" width="9.140625" style="2"/>
    <col min="3" max="3" width="10.7109375" style="2" bestFit="1" customWidth="1"/>
    <col min="4" max="4" width="9.5703125" style="2" bestFit="1" customWidth="1"/>
    <col min="5" max="5" width="11.28515625" style="2" customWidth="1"/>
    <col min="6" max="6" width="9.140625" style="2"/>
    <col min="7" max="7" width="19.28515625" style="2" bestFit="1" customWidth="1"/>
    <col min="8" max="8" width="7.85546875" style="2" bestFit="1" customWidth="1"/>
    <col min="9" max="11" width="9.140625" style="2"/>
    <col min="12" max="12" width="12.7109375" style="2" bestFit="1" customWidth="1"/>
    <col min="13" max="13" width="11" style="2" bestFit="1" customWidth="1"/>
    <col min="14" max="14" width="9.140625" style="2"/>
    <col min="15" max="15" width="19.28515625" style="2" bestFit="1" customWidth="1"/>
    <col min="16" max="16" width="7.85546875" style="2" bestFit="1" customWidth="1"/>
    <col min="17" max="18" width="9.140625" style="2"/>
    <col min="19" max="19" width="9.5703125" style="2" bestFit="1" customWidth="1"/>
    <col min="20" max="20" width="12.7109375" style="2" bestFit="1" customWidth="1"/>
    <col min="21" max="16384" width="9.140625" style="2"/>
  </cols>
  <sheetData>
    <row r="1" spans="2:16" x14ac:dyDescent="0.2">
      <c r="B1" s="2" t="s">
        <v>8</v>
      </c>
      <c r="J1" s="2" t="s">
        <v>9</v>
      </c>
    </row>
    <row r="2" spans="2:16" x14ac:dyDescent="0.2">
      <c r="B2" s="2" t="s">
        <v>6</v>
      </c>
      <c r="C2" s="2">
        <v>0.1</v>
      </c>
      <c r="G2" s="2" t="s">
        <v>1</v>
      </c>
      <c r="H2" s="2" t="s">
        <v>0</v>
      </c>
      <c r="J2" s="2" t="s">
        <v>6</v>
      </c>
      <c r="K2" s="2">
        <v>0.1</v>
      </c>
      <c r="O2" s="2" t="s">
        <v>1</v>
      </c>
      <c r="P2" s="2" t="s">
        <v>0</v>
      </c>
    </row>
    <row r="3" spans="2:16" x14ac:dyDescent="0.2">
      <c r="C3" s="2" t="s">
        <v>4</v>
      </c>
      <c r="D3" s="2" t="s">
        <v>5</v>
      </c>
      <c r="E3" s="2" t="s">
        <v>7</v>
      </c>
      <c r="L3" s="2" t="s">
        <v>5</v>
      </c>
      <c r="M3" s="2" t="s">
        <v>7</v>
      </c>
    </row>
    <row r="4" spans="2:16" x14ac:dyDescent="0.2">
      <c r="C4" s="2" t="s">
        <v>2</v>
      </c>
      <c r="D4" s="2">
        <f>SUM(D5:D502)</f>
        <v>2007</v>
      </c>
      <c r="E4" s="2">
        <f>SUM(E5:E502)</f>
        <v>1041.965767679495</v>
      </c>
      <c r="G4" s="1">
        <f>E4/D4</f>
        <v>0.5191658035274016</v>
      </c>
      <c r="H4" s="1">
        <f>SUMPRODUCT(C5:C502,E5:E502)/SUM(E5:E502)</f>
        <v>6.5195106588680423</v>
      </c>
      <c r="K4" s="2" t="s">
        <v>3</v>
      </c>
      <c r="L4" s="2">
        <f>SUM(L5:L502)</f>
        <v>1851.8512921677707</v>
      </c>
      <c r="M4" s="2">
        <f>SUM(M5:M502)</f>
        <v>657.82913814774588</v>
      </c>
      <c r="O4" s="1">
        <f>M4/L4</f>
        <v>0.35522784196008167</v>
      </c>
      <c r="P4" s="1">
        <f>SUMPRODUCT(K5:K502,M5:M502)/SUM(M5:M502)</f>
        <v>6.5199402268585969</v>
      </c>
    </row>
    <row r="5" spans="2:16" x14ac:dyDescent="0.2">
      <c r="C5" s="2">
        <v>1</v>
      </c>
      <c r="D5" s="2">
        <v>1</v>
      </c>
      <c r="E5" s="2">
        <f>1/(1+$C$2)^C5*D5</f>
        <v>0.90909090909090906</v>
      </c>
      <c r="K5" s="2">
        <v>1</v>
      </c>
      <c r="L5" s="2">
        <v>1</v>
      </c>
      <c r="M5" s="2">
        <f>1/(1+$K$2)^K5*L5</f>
        <v>0.90909090909090906</v>
      </c>
    </row>
    <row r="6" spans="2:16" x14ac:dyDescent="0.2">
      <c r="C6" s="2">
        <f>C5+1</f>
        <v>2</v>
      </c>
      <c r="D6" s="2">
        <v>1</v>
      </c>
      <c r="E6" s="2">
        <f t="shared" ref="E6:E37" si="0">1/(1+$C$2)^C6*D6</f>
        <v>0.82644628099173545</v>
      </c>
      <c r="K6" s="2">
        <f>K5+1</f>
        <v>2</v>
      </c>
      <c r="L6" s="2">
        <v>1</v>
      </c>
      <c r="M6" s="2">
        <f t="shared" ref="M6:M37" si="1">1/(1+$K$2)^K6*L6</f>
        <v>0.82644628099173545</v>
      </c>
    </row>
    <row r="7" spans="2:16" x14ac:dyDescent="0.2">
      <c r="C7" s="2">
        <f t="shared" ref="C7:C37" si="2">C6+1</f>
        <v>3</v>
      </c>
      <c r="D7" s="2">
        <v>1</v>
      </c>
      <c r="E7" s="2">
        <f t="shared" si="0"/>
        <v>0.75131480090157754</v>
      </c>
      <c r="K7" s="2">
        <f t="shared" ref="K7:K14" si="3">K6+1</f>
        <v>3</v>
      </c>
      <c r="L7" s="2">
        <v>300</v>
      </c>
      <c r="M7" s="2">
        <f t="shared" si="1"/>
        <v>225.39444027047327</v>
      </c>
    </row>
    <row r="8" spans="2:16" x14ac:dyDescent="0.2">
      <c r="C8" s="2">
        <f t="shared" si="2"/>
        <v>4</v>
      </c>
      <c r="D8" s="2">
        <v>500</v>
      </c>
      <c r="E8" s="2">
        <f t="shared" si="0"/>
        <v>341.50672768253526</v>
      </c>
      <c r="K8" s="2">
        <f t="shared" si="3"/>
        <v>4</v>
      </c>
      <c r="L8" s="2">
        <v>1</v>
      </c>
      <c r="M8" s="2">
        <f t="shared" si="1"/>
        <v>0.68301345536507052</v>
      </c>
    </row>
    <row r="9" spans="2:16" x14ac:dyDescent="0.2">
      <c r="C9" s="2">
        <f t="shared" si="2"/>
        <v>5</v>
      </c>
      <c r="D9" s="2">
        <v>500</v>
      </c>
      <c r="E9" s="2">
        <f t="shared" si="0"/>
        <v>310.46066152957746</v>
      </c>
      <c r="K9" s="2">
        <f t="shared" si="3"/>
        <v>5</v>
      </c>
      <c r="L9" s="2">
        <v>6</v>
      </c>
      <c r="M9" s="2">
        <f t="shared" si="1"/>
        <v>3.7255279383549293</v>
      </c>
    </row>
    <row r="10" spans="2:16" x14ac:dyDescent="0.2">
      <c r="C10" s="2">
        <f t="shared" si="2"/>
        <v>6</v>
      </c>
      <c r="D10" s="2">
        <v>1</v>
      </c>
      <c r="E10" s="2">
        <f t="shared" si="0"/>
        <v>0.56447393005377722</v>
      </c>
      <c r="K10" s="2">
        <f t="shared" si="3"/>
        <v>6</v>
      </c>
      <c r="L10" s="2">
        <v>600</v>
      </c>
      <c r="M10" s="2">
        <f t="shared" si="1"/>
        <v>338.68435803226635</v>
      </c>
    </row>
    <row r="11" spans="2:16" x14ac:dyDescent="0.2">
      <c r="C11" s="2">
        <f t="shared" si="2"/>
        <v>7</v>
      </c>
      <c r="D11" s="2">
        <v>1</v>
      </c>
      <c r="E11" s="2">
        <f t="shared" si="0"/>
        <v>0.51315811823070645</v>
      </c>
      <c r="K11" s="2">
        <f t="shared" si="3"/>
        <v>7</v>
      </c>
      <c r="L11" s="2">
        <v>100</v>
      </c>
      <c r="M11" s="2">
        <f t="shared" si="1"/>
        <v>51.315811823070646</v>
      </c>
    </row>
    <row r="12" spans="2:16" x14ac:dyDescent="0.2">
      <c r="C12" s="2">
        <f t="shared" si="2"/>
        <v>8</v>
      </c>
      <c r="D12" s="2">
        <v>1</v>
      </c>
      <c r="E12" s="2">
        <f t="shared" si="0"/>
        <v>0.46650738020973315</v>
      </c>
      <c r="K12" s="2">
        <f t="shared" si="3"/>
        <v>8</v>
      </c>
      <c r="L12" s="2">
        <v>0</v>
      </c>
      <c r="M12" s="2">
        <f t="shared" si="1"/>
        <v>0</v>
      </c>
    </row>
    <row r="13" spans="2:16" x14ac:dyDescent="0.2">
      <c r="C13" s="2">
        <f t="shared" si="2"/>
        <v>9</v>
      </c>
      <c r="D13" s="2">
        <v>1</v>
      </c>
      <c r="E13" s="2">
        <f t="shared" si="0"/>
        <v>0.42409761837248466</v>
      </c>
      <c r="K13" s="2">
        <f t="shared" si="3"/>
        <v>9</v>
      </c>
      <c r="L13" s="2">
        <v>0</v>
      </c>
      <c r="M13" s="2">
        <f t="shared" si="1"/>
        <v>0</v>
      </c>
    </row>
    <row r="14" spans="2:16" x14ac:dyDescent="0.2">
      <c r="C14" s="2">
        <f t="shared" si="2"/>
        <v>10</v>
      </c>
      <c r="D14" s="2">
        <v>1000</v>
      </c>
      <c r="E14" s="2">
        <f t="shared" si="0"/>
        <v>385.54328942953146</v>
      </c>
      <c r="K14" s="2">
        <f t="shared" si="3"/>
        <v>10</v>
      </c>
      <c r="L14" s="2">
        <v>0</v>
      </c>
      <c r="M14" s="2">
        <f t="shared" si="1"/>
        <v>0</v>
      </c>
    </row>
    <row r="15" spans="2:16" x14ac:dyDescent="0.2">
      <c r="C15" s="2">
        <f t="shared" si="2"/>
        <v>11</v>
      </c>
      <c r="D15" s="2">
        <v>0</v>
      </c>
      <c r="E15" s="2">
        <f t="shared" si="0"/>
        <v>0</v>
      </c>
      <c r="K15" s="2">
        <f>K14+1</f>
        <v>11</v>
      </c>
      <c r="L15" s="2">
        <v>0</v>
      </c>
      <c r="M15" s="2">
        <f t="shared" si="1"/>
        <v>0</v>
      </c>
    </row>
    <row r="16" spans="2:16" x14ac:dyDescent="0.2">
      <c r="C16" s="2">
        <f t="shared" si="2"/>
        <v>12</v>
      </c>
      <c r="D16" s="2">
        <v>0</v>
      </c>
      <c r="E16" s="2">
        <f t="shared" si="0"/>
        <v>0</v>
      </c>
      <c r="K16" s="2">
        <f t="shared" ref="K16:K37" si="4">K15+1</f>
        <v>12</v>
      </c>
      <c r="L16" s="2">
        <v>0</v>
      </c>
      <c r="M16" s="2">
        <f t="shared" si="1"/>
        <v>0</v>
      </c>
    </row>
    <row r="17" spans="3:13" x14ac:dyDescent="0.2">
      <c r="C17" s="2">
        <f t="shared" si="2"/>
        <v>13</v>
      </c>
      <c r="D17" s="2">
        <v>0</v>
      </c>
      <c r="E17" s="2">
        <f t="shared" si="0"/>
        <v>0</v>
      </c>
      <c r="K17" s="2">
        <f t="shared" si="4"/>
        <v>13</v>
      </c>
      <c r="L17" s="2">
        <v>0</v>
      </c>
      <c r="M17" s="2">
        <f t="shared" si="1"/>
        <v>0</v>
      </c>
    </row>
    <row r="18" spans="3:13" x14ac:dyDescent="0.2">
      <c r="C18" s="2">
        <f t="shared" si="2"/>
        <v>14</v>
      </c>
      <c r="D18" s="2">
        <v>0</v>
      </c>
      <c r="E18" s="2">
        <f t="shared" si="0"/>
        <v>0</v>
      </c>
      <c r="K18" s="2">
        <f t="shared" si="4"/>
        <v>14</v>
      </c>
      <c r="L18" s="2">
        <v>0</v>
      </c>
      <c r="M18" s="2">
        <f t="shared" si="1"/>
        <v>0</v>
      </c>
    </row>
    <row r="19" spans="3:13" x14ac:dyDescent="0.2">
      <c r="C19" s="2">
        <f t="shared" si="2"/>
        <v>15</v>
      </c>
      <c r="D19" s="2">
        <v>0</v>
      </c>
      <c r="E19" s="2">
        <f t="shared" si="0"/>
        <v>0</v>
      </c>
      <c r="K19" s="2">
        <f t="shared" si="4"/>
        <v>15</v>
      </c>
      <c r="L19" s="2">
        <v>0</v>
      </c>
      <c r="M19" s="2">
        <f t="shared" si="1"/>
        <v>0</v>
      </c>
    </row>
    <row r="20" spans="3:13" x14ac:dyDescent="0.2">
      <c r="C20" s="2">
        <f t="shared" si="2"/>
        <v>16</v>
      </c>
      <c r="D20" s="2">
        <v>0</v>
      </c>
      <c r="E20" s="2">
        <f t="shared" si="0"/>
        <v>0</v>
      </c>
      <c r="K20" s="2">
        <f t="shared" si="4"/>
        <v>16</v>
      </c>
      <c r="L20" s="2">
        <v>0</v>
      </c>
      <c r="M20" s="2">
        <f t="shared" si="1"/>
        <v>0</v>
      </c>
    </row>
    <row r="21" spans="3:13" x14ac:dyDescent="0.2">
      <c r="C21" s="2">
        <f t="shared" si="2"/>
        <v>17</v>
      </c>
      <c r="D21" s="2">
        <v>0</v>
      </c>
      <c r="E21" s="2">
        <f t="shared" si="0"/>
        <v>0</v>
      </c>
      <c r="K21" s="2">
        <f t="shared" si="4"/>
        <v>17</v>
      </c>
      <c r="L21" s="2">
        <v>0</v>
      </c>
      <c r="M21" s="2">
        <f t="shared" si="1"/>
        <v>0</v>
      </c>
    </row>
    <row r="22" spans="3:13" x14ac:dyDescent="0.2">
      <c r="C22" s="2">
        <f t="shared" si="2"/>
        <v>18</v>
      </c>
      <c r="D22" s="2">
        <v>0</v>
      </c>
      <c r="E22" s="2">
        <f t="shared" si="0"/>
        <v>0</v>
      </c>
      <c r="K22" s="2">
        <f t="shared" si="4"/>
        <v>18</v>
      </c>
      <c r="L22" s="2">
        <v>0</v>
      </c>
      <c r="M22" s="2">
        <f t="shared" si="1"/>
        <v>0</v>
      </c>
    </row>
    <row r="23" spans="3:13" x14ac:dyDescent="0.2">
      <c r="C23" s="2">
        <f t="shared" si="2"/>
        <v>19</v>
      </c>
      <c r="D23" s="2">
        <v>0</v>
      </c>
      <c r="E23" s="2">
        <f t="shared" si="0"/>
        <v>0</v>
      </c>
      <c r="K23" s="2">
        <f t="shared" si="4"/>
        <v>19</v>
      </c>
      <c r="L23" s="2">
        <v>0</v>
      </c>
      <c r="M23" s="2">
        <f t="shared" si="1"/>
        <v>0</v>
      </c>
    </row>
    <row r="24" spans="3:13" x14ac:dyDescent="0.2">
      <c r="C24" s="2">
        <f t="shared" si="2"/>
        <v>20</v>
      </c>
      <c r="D24" s="2">
        <v>0</v>
      </c>
      <c r="E24" s="2">
        <f t="shared" si="0"/>
        <v>0</v>
      </c>
      <c r="K24" s="2">
        <f t="shared" si="4"/>
        <v>20</v>
      </c>
      <c r="L24" s="2">
        <v>0</v>
      </c>
      <c r="M24" s="2">
        <f t="shared" si="1"/>
        <v>0</v>
      </c>
    </row>
    <row r="25" spans="3:13" x14ac:dyDescent="0.2">
      <c r="C25" s="2">
        <f t="shared" si="2"/>
        <v>21</v>
      </c>
      <c r="D25" s="2">
        <v>0</v>
      </c>
      <c r="E25" s="2">
        <f t="shared" si="0"/>
        <v>0</v>
      </c>
      <c r="K25" s="2">
        <f t="shared" si="4"/>
        <v>21</v>
      </c>
      <c r="L25" s="2">
        <v>0</v>
      </c>
      <c r="M25" s="2">
        <f t="shared" si="1"/>
        <v>0</v>
      </c>
    </row>
    <row r="26" spans="3:13" x14ac:dyDescent="0.2">
      <c r="C26" s="2">
        <f t="shared" si="2"/>
        <v>22</v>
      </c>
      <c r="D26" s="2">
        <v>0</v>
      </c>
      <c r="E26" s="2">
        <f t="shared" si="0"/>
        <v>0</v>
      </c>
      <c r="K26" s="2">
        <f t="shared" si="4"/>
        <v>22</v>
      </c>
      <c r="L26" s="2">
        <v>0</v>
      </c>
      <c r="M26" s="2">
        <f t="shared" si="1"/>
        <v>0</v>
      </c>
    </row>
    <row r="27" spans="3:13" x14ac:dyDescent="0.2">
      <c r="C27" s="2">
        <f t="shared" si="2"/>
        <v>23</v>
      </c>
      <c r="D27" s="2">
        <v>0</v>
      </c>
      <c r="E27" s="2">
        <f t="shared" si="0"/>
        <v>0</v>
      </c>
      <c r="K27" s="2">
        <f t="shared" si="4"/>
        <v>23</v>
      </c>
      <c r="L27" s="2">
        <v>0</v>
      </c>
      <c r="M27" s="2">
        <f t="shared" si="1"/>
        <v>0</v>
      </c>
    </row>
    <row r="28" spans="3:13" x14ac:dyDescent="0.2">
      <c r="C28" s="2">
        <f t="shared" si="2"/>
        <v>24</v>
      </c>
      <c r="D28" s="2">
        <v>0</v>
      </c>
      <c r="E28" s="2">
        <f t="shared" si="0"/>
        <v>0</v>
      </c>
      <c r="K28" s="2">
        <f t="shared" si="4"/>
        <v>24</v>
      </c>
      <c r="L28" s="2">
        <v>0</v>
      </c>
      <c r="M28" s="2">
        <f t="shared" si="1"/>
        <v>0</v>
      </c>
    </row>
    <row r="29" spans="3:13" x14ac:dyDescent="0.2">
      <c r="C29" s="2">
        <f t="shared" si="2"/>
        <v>25</v>
      </c>
      <c r="D29" s="2">
        <v>0</v>
      </c>
      <c r="E29" s="2">
        <f t="shared" si="0"/>
        <v>0</v>
      </c>
      <c r="K29" s="2">
        <f t="shared" si="4"/>
        <v>25</v>
      </c>
      <c r="L29" s="2">
        <v>0</v>
      </c>
      <c r="M29" s="2">
        <f t="shared" si="1"/>
        <v>0</v>
      </c>
    </row>
    <row r="30" spans="3:13" x14ac:dyDescent="0.2">
      <c r="C30" s="2">
        <f t="shared" si="2"/>
        <v>26</v>
      </c>
      <c r="D30" s="2">
        <v>0</v>
      </c>
      <c r="E30" s="2">
        <f t="shared" si="0"/>
        <v>0</v>
      </c>
      <c r="K30" s="2">
        <f t="shared" si="4"/>
        <v>26</v>
      </c>
      <c r="L30" s="2">
        <v>0</v>
      </c>
      <c r="M30" s="2">
        <f t="shared" si="1"/>
        <v>0</v>
      </c>
    </row>
    <row r="31" spans="3:13" x14ac:dyDescent="0.2">
      <c r="C31" s="2">
        <f t="shared" si="2"/>
        <v>27</v>
      </c>
      <c r="D31" s="2">
        <v>0</v>
      </c>
      <c r="E31" s="2">
        <f t="shared" si="0"/>
        <v>0</v>
      </c>
      <c r="K31" s="2">
        <f t="shared" si="4"/>
        <v>27</v>
      </c>
      <c r="L31" s="2">
        <v>0</v>
      </c>
      <c r="M31" s="2">
        <f t="shared" si="1"/>
        <v>0</v>
      </c>
    </row>
    <row r="32" spans="3:13" x14ac:dyDescent="0.2">
      <c r="C32" s="2">
        <f t="shared" si="2"/>
        <v>28</v>
      </c>
      <c r="D32" s="2">
        <v>0</v>
      </c>
      <c r="E32" s="2">
        <f t="shared" si="0"/>
        <v>0</v>
      </c>
      <c r="K32" s="2">
        <f t="shared" si="4"/>
        <v>28</v>
      </c>
      <c r="L32" s="2">
        <v>0</v>
      </c>
      <c r="M32" s="2">
        <f t="shared" si="1"/>
        <v>0</v>
      </c>
    </row>
    <row r="33" spans="3:13" x14ac:dyDescent="0.2">
      <c r="C33" s="2">
        <f t="shared" si="2"/>
        <v>29</v>
      </c>
      <c r="D33" s="2">
        <v>0</v>
      </c>
      <c r="E33" s="2">
        <f t="shared" si="0"/>
        <v>0</v>
      </c>
      <c r="K33" s="2">
        <f t="shared" si="4"/>
        <v>29</v>
      </c>
      <c r="L33" s="2">
        <v>0</v>
      </c>
      <c r="M33" s="2">
        <f t="shared" si="1"/>
        <v>0</v>
      </c>
    </row>
    <row r="34" spans="3:13" x14ac:dyDescent="0.2">
      <c r="C34" s="2">
        <f t="shared" si="2"/>
        <v>30</v>
      </c>
      <c r="D34" s="2">
        <v>0</v>
      </c>
      <c r="E34" s="2">
        <f t="shared" si="0"/>
        <v>0</v>
      </c>
      <c r="K34" s="2">
        <f t="shared" si="4"/>
        <v>30</v>
      </c>
      <c r="L34" s="2">
        <v>0</v>
      </c>
      <c r="M34" s="2">
        <f t="shared" si="1"/>
        <v>0</v>
      </c>
    </row>
    <row r="35" spans="3:13" x14ac:dyDescent="0.2">
      <c r="C35" s="2">
        <f t="shared" si="2"/>
        <v>31</v>
      </c>
      <c r="D35" s="2">
        <v>0</v>
      </c>
      <c r="E35" s="2">
        <f t="shared" si="0"/>
        <v>0</v>
      </c>
      <c r="K35" s="2">
        <f t="shared" si="4"/>
        <v>31</v>
      </c>
      <c r="L35" s="2">
        <v>0</v>
      </c>
      <c r="M35" s="2">
        <f t="shared" si="1"/>
        <v>0</v>
      </c>
    </row>
    <row r="36" spans="3:13" x14ac:dyDescent="0.2">
      <c r="C36" s="2">
        <f t="shared" si="2"/>
        <v>32</v>
      </c>
      <c r="D36" s="2">
        <v>0</v>
      </c>
      <c r="E36" s="2">
        <f t="shared" si="0"/>
        <v>0</v>
      </c>
      <c r="K36" s="2">
        <f t="shared" si="4"/>
        <v>32</v>
      </c>
      <c r="L36" s="2">
        <v>0</v>
      </c>
      <c r="M36" s="2">
        <f t="shared" si="1"/>
        <v>0</v>
      </c>
    </row>
    <row r="37" spans="3:13" x14ac:dyDescent="0.2">
      <c r="C37" s="2">
        <f t="shared" si="2"/>
        <v>33</v>
      </c>
      <c r="D37" s="2">
        <v>0</v>
      </c>
      <c r="E37" s="2">
        <f t="shared" si="0"/>
        <v>0</v>
      </c>
      <c r="K37" s="2">
        <f t="shared" si="4"/>
        <v>33</v>
      </c>
      <c r="L37" s="2">
        <v>842.85129216777079</v>
      </c>
      <c r="M37" s="2">
        <f t="shared" si="1"/>
        <v>36.290449438132967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Lyu Mengke - HongKong-MR</dc:creator>
  <cp:lastModifiedBy>Lyu Mengke - HongKong-MR</cp:lastModifiedBy>
  <dcterms:created xsi:type="dcterms:W3CDTF">2023-04-23T10:17:19Z</dcterms:created>
  <dcterms:modified xsi:type="dcterms:W3CDTF">2023-04-23T10:33:41Z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6dace53-bb26-49c1-b263-21baa9bbd689_Enabled">
    <vt:lpwstr>true</vt:lpwstr>
  </property>
  <property fmtid="{D5CDD505-2E9C-101B-9397-08002B2CF9AE}" pid="3" name="MSIP_Label_c6dace53-bb26-49c1-b263-21baa9bbd689_SetDate">
    <vt:lpwstr>2023-04-23T10:19:13Z</vt:lpwstr>
  </property>
  <property fmtid="{D5CDD505-2E9C-101B-9397-08002B2CF9AE}" pid="4" name="MSIP_Label_c6dace53-bb26-49c1-b263-21baa9bbd689_Method">
    <vt:lpwstr>Privileged</vt:lpwstr>
  </property>
  <property fmtid="{D5CDD505-2E9C-101B-9397-08002B2CF9AE}" pid="5" name="MSIP_Label_c6dace53-bb26-49c1-b263-21baa9bbd689_Name">
    <vt:lpwstr>c6dace53-bb26-49c1-b263-21baa9bbd689</vt:lpwstr>
  </property>
  <property fmtid="{D5CDD505-2E9C-101B-9397-08002B2CF9AE}" pid="6" name="MSIP_Label_c6dace53-bb26-49c1-b263-21baa9bbd689_SiteId">
    <vt:lpwstr>582259a1-dcaa-4cca-b1cf-e60d3f045ecd</vt:lpwstr>
  </property>
  <property fmtid="{D5CDD505-2E9C-101B-9397-08002B2CF9AE}" pid="7" name="MSIP_Label_c6dace53-bb26-49c1-b263-21baa9bbd689_ActionId">
    <vt:lpwstr>0df06fe6-b1c8-4943-a1ec-6ca67a5e4c13</vt:lpwstr>
  </property>
  <property fmtid="{D5CDD505-2E9C-101B-9397-08002B2CF9AE}" pid="8" name="MSIP_Label_c6dace53-bb26-49c1-b263-21baa9bbd689_ContentBits">
    <vt:lpwstr>0</vt:lpwstr>
  </property>
</Properties>
</file>